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J58" i="1" l="1"/>
  <c r="H58" i="1"/>
  <c r="K58" i="1" s="1"/>
  <c r="J57" i="1"/>
  <c r="H57" i="1"/>
  <c r="K57" i="1" s="1"/>
  <c r="J56" i="1"/>
  <c r="H56" i="1"/>
  <c r="J55" i="1"/>
  <c r="H55" i="1"/>
  <c r="K55" i="1" s="1"/>
  <c r="J54" i="1"/>
  <c r="H54" i="1"/>
  <c r="J53" i="1"/>
  <c r="H53" i="1"/>
  <c r="J52" i="1"/>
  <c r="H52" i="1"/>
  <c r="J51" i="1"/>
  <c r="H51" i="1"/>
  <c r="K51" i="1" s="1"/>
  <c r="J50" i="1"/>
  <c r="H50" i="1"/>
  <c r="J49" i="1"/>
  <c r="H49" i="1"/>
  <c r="K49" i="1" s="1"/>
  <c r="J48" i="1"/>
  <c r="H48" i="1"/>
  <c r="K48" i="1" s="1"/>
  <c r="J47" i="1"/>
  <c r="H47" i="1"/>
  <c r="J46" i="1"/>
  <c r="H46" i="1"/>
  <c r="K46" i="1" s="1"/>
  <c r="J45" i="1"/>
  <c r="H45" i="1"/>
  <c r="K45" i="1" s="1"/>
  <c r="J44" i="1"/>
  <c r="H44" i="1"/>
  <c r="J43" i="1"/>
  <c r="H43" i="1"/>
  <c r="K43" i="1" s="1"/>
  <c r="J42" i="1"/>
  <c r="H42" i="1"/>
  <c r="K42" i="1" s="1"/>
  <c r="J41" i="1"/>
  <c r="H41" i="1"/>
  <c r="J40" i="1"/>
  <c r="H40" i="1"/>
  <c r="K40" i="1" s="1"/>
  <c r="J39" i="1"/>
  <c r="H39" i="1"/>
  <c r="K39" i="1" s="1"/>
  <c r="J38" i="1"/>
  <c r="H38" i="1"/>
  <c r="J37" i="1"/>
  <c r="H37" i="1"/>
  <c r="K37" i="1" s="1"/>
  <c r="J36" i="1"/>
  <c r="H36" i="1"/>
  <c r="K36" i="1" s="1"/>
  <c r="J35" i="1"/>
  <c r="H35" i="1"/>
  <c r="J34" i="1"/>
  <c r="H34" i="1"/>
  <c r="K34" i="1" s="1"/>
  <c r="J33" i="1"/>
  <c r="H33" i="1"/>
  <c r="K33" i="1" s="1"/>
  <c r="J32" i="1"/>
  <c r="H32" i="1"/>
  <c r="J31" i="1"/>
  <c r="H31" i="1"/>
  <c r="K31" i="1" s="1"/>
  <c r="J30" i="1"/>
  <c r="H30" i="1"/>
  <c r="K30" i="1" s="1"/>
  <c r="J29" i="1"/>
  <c r="H29" i="1"/>
  <c r="J28" i="1"/>
  <c r="H28" i="1"/>
  <c r="K28" i="1" s="1"/>
  <c r="J27" i="1"/>
  <c r="H27" i="1"/>
  <c r="K27" i="1" s="1"/>
  <c r="J26" i="1"/>
  <c r="H26" i="1"/>
  <c r="J25" i="1"/>
  <c r="H25" i="1"/>
  <c r="K25" i="1" s="1"/>
  <c r="J24" i="1"/>
  <c r="H24" i="1"/>
  <c r="K24" i="1" s="1"/>
  <c r="J23" i="1"/>
  <c r="H23" i="1"/>
  <c r="J22" i="1"/>
  <c r="H22" i="1"/>
  <c r="K22" i="1" s="1"/>
  <c r="J21" i="1"/>
  <c r="H21" i="1"/>
  <c r="K21" i="1" s="1"/>
  <c r="J20" i="1"/>
  <c r="H20" i="1"/>
  <c r="J19" i="1"/>
  <c r="H19" i="1"/>
  <c r="K19" i="1" s="1"/>
  <c r="J18" i="1"/>
  <c r="H18" i="1"/>
  <c r="K18" i="1" s="1"/>
  <c r="J17" i="1"/>
  <c r="H17" i="1"/>
  <c r="J16" i="1"/>
  <c r="H16" i="1"/>
  <c r="K16" i="1" s="1"/>
  <c r="J15" i="1"/>
  <c r="H15" i="1"/>
  <c r="K15" i="1" s="1"/>
  <c r="J14" i="1"/>
  <c r="H14" i="1"/>
  <c r="J13" i="1"/>
  <c r="H13" i="1"/>
  <c r="K13" i="1" s="1"/>
  <c r="J12" i="1"/>
  <c r="H12" i="1"/>
  <c r="K12" i="1" s="1"/>
  <c r="J11" i="1"/>
  <c r="H11" i="1"/>
  <c r="J10" i="1"/>
  <c r="H10" i="1"/>
  <c r="K10" i="1" s="1"/>
  <c r="J9" i="1"/>
  <c r="H9" i="1"/>
  <c r="K9" i="1" s="1"/>
  <c r="J8" i="1"/>
  <c r="H8" i="1"/>
  <c r="J7" i="1"/>
  <c r="H7" i="1"/>
  <c r="K7" i="1" s="1"/>
  <c r="J6" i="1"/>
  <c r="H6" i="1"/>
  <c r="K6" i="1" s="1"/>
  <c r="J5" i="1"/>
  <c r="H5" i="1"/>
  <c r="J4" i="1"/>
  <c r="H4" i="1"/>
  <c r="K4" i="1" s="1"/>
  <c r="K5" i="1" l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K50" i="1"/>
  <c r="K53" i="1"/>
  <c r="K56" i="1"/>
  <c r="K52" i="1"/>
  <c r="K54" i="1"/>
</calcChain>
</file>

<file path=xl/comments1.xml><?xml version="1.0" encoding="utf-8"?>
<comments xmlns="http://schemas.openxmlformats.org/spreadsheetml/2006/main">
  <authors>
    <author>Yazar</author>
  </authors>
  <commentList>
    <comment ref="K3" authorId="0">
      <text>
        <r>
          <rPr>
            <b/>
            <sz val="8"/>
            <color indexed="81"/>
            <rFont val="Tahoma"/>
            <family val="2"/>
            <charset val="162"/>
          </rPr>
          <t>Yazar:</t>
        </r>
        <r>
          <rPr>
            <sz val="8"/>
            <color indexed="81"/>
            <rFont val="Tahoma"/>
            <family val="2"/>
            <charset val="162"/>
          </rPr>
          <t xml:space="preserve">
Ondegerlendirme: %60 ALES + %40 Dil</t>
        </r>
      </text>
    </comment>
  </commentList>
</comments>
</file>

<file path=xl/sharedStrings.xml><?xml version="1.0" encoding="utf-8"?>
<sst xmlns="http://schemas.openxmlformats.org/spreadsheetml/2006/main" count="233" uniqueCount="120">
  <si>
    <t>Adı</t>
  </si>
  <si>
    <t>Soyadı</t>
  </si>
  <si>
    <t>GNO/4.00</t>
  </si>
  <si>
    <t>G.Ort./100</t>
  </si>
  <si>
    <t>ALES</t>
  </si>
  <si>
    <t>ALES %60</t>
  </si>
  <si>
    <t>DİL PUANI</t>
  </si>
  <si>
    <t>DİL%40</t>
  </si>
  <si>
    <t>TOPLAM</t>
  </si>
  <si>
    <t>RAHİME YAĞMUR</t>
  </si>
  <si>
    <t>AĞCALI</t>
  </si>
  <si>
    <t>Sınava Girebilir.</t>
  </si>
  <si>
    <t>HANDE</t>
  </si>
  <si>
    <t>AKAR</t>
  </si>
  <si>
    <t>FERYAL ZELİHA</t>
  </si>
  <si>
    <t>AKAY BÜLBÜL</t>
  </si>
  <si>
    <t>CEVAHİR CEREN</t>
  </si>
  <si>
    <t>AKGÜL</t>
  </si>
  <si>
    <t>MERVE</t>
  </si>
  <si>
    <t>AKTÜRK</t>
  </si>
  <si>
    <t>OĞUZHAN</t>
  </si>
  <si>
    <t>ALBAYRAK</t>
  </si>
  <si>
    <t>YEŞİM</t>
  </si>
  <si>
    <t>MİHRİMAH</t>
  </si>
  <si>
    <t>ARAZ</t>
  </si>
  <si>
    <t>FATMA NUR</t>
  </si>
  <si>
    <t>AYDEMİR</t>
  </si>
  <si>
    <t>DİDEM</t>
  </si>
  <si>
    <t>AYDIN</t>
  </si>
  <si>
    <t xml:space="preserve">İREM </t>
  </si>
  <si>
    <t>AYDIN KIRLANGIÇ</t>
  </si>
  <si>
    <t>BURHAN</t>
  </si>
  <si>
    <t>BEYCAN</t>
  </si>
  <si>
    <t>ECENAZ</t>
  </si>
  <si>
    <t>BİLGEN</t>
  </si>
  <si>
    <t>ARZU</t>
  </si>
  <si>
    <t>BİLGİN</t>
  </si>
  <si>
    <t>EMRE</t>
  </si>
  <si>
    <t>BİROL</t>
  </si>
  <si>
    <t>YALÇIN</t>
  </si>
  <si>
    <t>BOZTAŞ</t>
  </si>
  <si>
    <t>BULUT</t>
  </si>
  <si>
    <t>ÖZGE</t>
  </si>
  <si>
    <t>ÇAĞLAR TEKNİKEL</t>
  </si>
  <si>
    <t>MERİÇ</t>
  </si>
  <si>
    <t>ÇALIŞKAN</t>
  </si>
  <si>
    <t>MELİS</t>
  </si>
  <si>
    <t>ÇETMELİ</t>
  </si>
  <si>
    <t>KÜBRA</t>
  </si>
  <si>
    <t>DOĞAN</t>
  </si>
  <si>
    <t>BUSE AYŞEN</t>
  </si>
  <si>
    <t>DÜNDAR</t>
  </si>
  <si>
    <t>MUSTAFA</t>
  </si>
  <si>
    <t>ERDOĞMUŞ</t>
  </si>
  <si>
    <t>DENİZ</t>
  </si>
  <si>
    <t>EROĞLU</t>
  </si>
  <si>
    <t>ALPER</t>
  </si>
  <si>
    <t>FİTOZ</t>
  </si>
  <si>
    <t>ZEYNEP</t>
  </si>
  <si>
    <t>GÖZÜKARA</t>
  </si>
  <si>
    <t>GÜMÜŞSOY</t>
  </si>
  <si>
    <t>ÜMMÜGÜLSÜM</t>
  </si>
  <si>
    <t>GÜNEŞ</t>
  </si>
  <si>
    <t>TUĞBA</t>
  </si>
  <si>
    <t>HACIEFENDİOĞLU</t>
  </si>
  <si>
    <t>MÜGE</t>
  </si>
  <si>
    <t>HATİP</t>
  </si>
  <si>
    <t>EGE</t>
  </si>
  <si>
    <t>HOŞGÖR</t>
  </si>
  <si>
    <t>BERFİN</t>
  </si>
  <si>
    <t>HURAIBAT</t>
  </si>
  <si>
    <t>İBİŞ</t>
  </si>
  <si>
    <t>KARAKURT</t>
  </si>
  <si>
    <t>OSMAN</t>
  </si>
  <si>
    <t>KARAMAN</t>
  </si>
  <si>
    <t>DİLEK ŞEYMA</t>
  </si>
  <si>
    <t>KIZILCAN</t>
  </si>
  <si>
    <t>ALİHAN</t>
  </si>
  <si>
    <t>KOCABAŞ</t>
  </si>
  <si>
    <t>ESRA</t>
  </si>
  <si>
    <t>KORKMAZ</t>
  </si>
  <si>
    <t>AYÇA</t>
  </si>
  <si>
    <t>KÜÇÜKAKDAĞ DOĞU</t>
  </si>
  <si>
    <t>CEMRE</t>
  </si>
  <si>
    <t>MERTOĞLU</t>
  </si>
  <si>
    <t>ATAKAN ARDA</t>
  </si>
  <si>
    <t>NALBANT</t>
  </si>
  <si>
    <t>OKAY</t>
  </si>
  <si>
    <t>BURCU</t>
  </si>
  <si>
    <t>ORHAN</t>
  </si>
  <si>
    <t>HATİCE MÜGE</t>
  </si>
  <si>
    <t>PAZAR</t>
  </si>
  <si>
    <t>SEVDA AKAY</t>
  </si>
  <si>
    <t>SAZAKLIOĞLU</t>
  </si>
  <si>
    <t>İLKNUR</t>
  </si>
  <si>
    <t>ŞAHİN</t>
  </si>
  <si>
    <t>ŞEN</t>
  </si>
  <si>
    <t>BENGİ</t>
  </si>
  <si>
    <t>ŞENTÜRK</t>
  </si>
  <si>
    <t>PAKİZAN</t>
  </si>
  <si>
    <t>TASMAN</t>
  </si>
  <si>
    <t>ŞAFAK</t>
  </si>
  <si>
    <t>TEKİR</t>
  </si>
  <si>
    <t>NESLİHAN</t>
  </si>
  <si>
    <t>TURHAN</t>
  </si>
  <si>
    <t>MUSTAFA FAİK</t>
  </si>
  <si>
    <t>TÜMER</t>
  </si>
  <si>
    <t>OZAN</t>
  </si>
  <si>
    <t>ÜNVER</t>
  </si>
  <si>
    <t xml:space="preserve">EMİN AHMET </t>
  </si>
  <si>
    <t>YEŞİL</t>
  </si>
  <si>
    <t>CANSU</t>
  </si>
  <si>
    <t>ZEYTUN</t>
  </si>
  <si>
    <t>Sıra No</t>
  </si>
  <si>
    <t>Sınav Yeri</t>
  </si>
  <si>
    <t>K-AUD</t>
  </si>
  <si>
    <t>K-06</t>
  </si>
  <si>
    <t>KARAR</t>
  </si>
  <si>
    <t xml:space="preserve">                                                        Araştırma Görevlisi Sınavına Girecek Aday Listesi                                                                                                                                                                                                                                                      Araştırma Görevlisi Sınavı ; 20 Şubat 2019 Tarihinde Çarşamba Günü Saat: 12:40'da Kimya Bölümü K-AUD ve K-06 dersliğinde yapılacaktır.</t>
  </si>
  <si>
    <t>ABACIOĞLU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</si>
</sst>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2" fontId="4" fillId="2" borderId="2" xfId="0" applyNumberFormat="1" applyFont="1" applyFill="1" applyBorder="1" applyAlignment="1">
      <alignment horizontal="left" vertical="top"/>
    </xf>
    <xf numFmtId="2" fontId="4" fillId="2" borderId="2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2" fontId="3" fillId="2" borderId="7" xfId="0" applyNumberFormat="1" applyFont="1" applyFill="1" applyBorder="1" applyAlignment="1">
      <alignment horizontal="left" vertical="top"/>
    </xf>
    <xf numFmtId="2" fontId="3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horizontal="left" vertical="top"/>
    </xf>
    <xf numFmtId="2" fontId="4" fillId="2" borderId="12" xfId="0" applyNumberFormat="1" applyFont="1" applyFill="1" applyBorder="1" applyAlignment="1">
      <alignment horizontal="left" vertical="top"/>
    </xf>
    <xf numFmtId="2" fontId="4" fillId="2" borderId="12" xfId="0" applyNumberFormat="1" applyFont="1" applyFill="1" applyBorder="1" applyAlignment="1">
      <alignment horizontal="left" vertical="center"/>
    </xf>
    <xf numFmtId="2" fontId="4" fillId="2" borderId="12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58"/>
  <sheetViews>
    <sheetView tabSelected="1" workbookViewId="0">
      <selection activeCell="O18" sqref="O18"/>
    </sheetView>
  </sheetViews>
  <sheetFormatPr defaultRowHeight="15" x14ac:dyDescent="0.25"/>
  <cols>
    <col min="3" max="3" width="19.42578125" customWidth="1"/>
    <col min="4" max="4" width="21.42578125" customWidth="1"/>
    <col min="5" max="6" width="12.85546875" customWidth="1"/>
    <col min="7" max="7" width="10.85546875" customWidth="1"/>
    <col min="8" max="8" width="11.42578125" customWidth="1"/>
    <col min="9" max="9" width="12.85546875" customWidth="1"/>
    <col min="11" max="11" width="13.5703125" customWidth="1"/>
    <col min="12" max="12" width="20.7109375" customWidth="1"/>
    <col min="13" max="13" width="23.7109375" customWidth="1"/>
  </cols>
  <sheetData>
    <row r="1" spans="2:13" ht="15.75" thickBot="1" x14ac:dyDescent="0.3"/>
    <row r="2" spans="2:13" ht="53.25" customHeight="1" thickBot="1" x14ac:dyDescent="0.3">
      <c r="B2" s="24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3" ht="15.75" x14ac:dyDescent="0.25">
      <c r="B3" s="9" t="s">
        <v>113</v>
      </c>
      <c r="C3" s="10" t="s">
        <v>0</v>
      </c>
      <c r="D3" s="11" t="s">
        <v>1</v>
      </c>
      <c r="E3" s="12" t="s">
        <v>2</v>
      </c>
      <c r="F3" s="12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4" t="s">
        <v>8</v>
      </c>
      <c r="L3" s="14" t="s">
        <v>117</v>
      </c>
      <c r="M3" s="15" t="s">
        <v>114</v>
      </c>
    </row>
    <row r="4" spans="2:13" ht="15.75" x14ac:dyDescent="0.25">
      <c r="B4" s="16">
        <v>1</v>
      </c>
      <c r="C4" s="1" t="s">
        <v>9</v>
      </c>
      <c r="D4" s="1" t="s">
        <v>10</v>
      </c>
      <c r="E4" s="3">
        <v>2.68</v>
      </c>
      <c r="F4" s="3">
        <v>69.2</v>
      </c>
      <c r="G4" s="2">
        <v>78.367000000000004</v>
      </c>
      <c r="H4" s="2">
        <f t="shared" ref="H4:H35" si="0">G4*60/100</f>
        <v>47.020200000000003</v>
      </c>
      <c r="I4" s="2">
        <v>96.25</v>
      </c>
      <c r="J4" s="2">
        <f t="shared" ref="J4:J35" si="1">I4*40/100</f>
        <v>38.5</v>
      </c>
      <c r="K4" s="4">
        <f t="shared" ref="K4:K35" si="2">H4+J4</f>
        <v>85.520200000000003</v>
      </c>
      <c r="L4" s="4" t="s">
        <v>11</v>
      </c>
      <c r="M4" s="17" t="s">
        <v>115</v>
      </c>
    </row>
    <row r="5" spans="2:13" ht="15.75" x14ac:dyDescent="0.25">
      <c r="B5" s="16">
        <v>2</v>
      </c>
      <c r="C5" s="1" t="s">
        <v>12</v>
      </c>
      <c r="D5" s="1" t="s">
        <v>13</v>
      </c>
      <c r="E5" s="3">
        <v>2.88</v>
      </c>
      <c r="F5" s="3">
        <v>73.86</v>
      </c>
      <c r="G5" s="2">
        <v>71.141999999999996</v>
      </c>
      <c r="H5" s="2">
        <f t="shared" si="0"/>
        <v>42.685199999999995</v>
      </c>
      <c r="I5" s="2">
        <v>78.75</v>
      </c>
      <c r="J5" s="2">
        <f t="shared" si="1"/>
        <v>31.5</v>
      </c>
      <c r="K5" s="4">
        <f t="shared" si="2"/>
        <v>74.185199999999995</v>
      </c>
      <c r="L5" s="4" t="s">
        <v>11</v>
      </c>
      <c r="M5" s="17" t="s">
        <v>115</v>
      </c>
    </row>
    <row r="6" spans="2:13" ht="15.75" x14ac:dyDescent="0.25">
      <c r="B6" s="16">
        <v>3</v>
      </c>
      <c r="C6" s="1" t="s">
        <v>14</v>
      </c>
      <c r="D6" s="1" t="s">
        <v>15</v>
      </c>
      <c r="E6" s="5">
        <v>2.44</v>
      </c>
      <c r="F6" s="3">
        <v>63.6</v>
      </c>
      <c r="G6" s="2">
        <v>71.891000000000005</v>
      </c>
      <c r="H6" s="2">
        <f t="shared" si="0"/>
        <v>43.134599999999999</v>
      </c>
      <c r="I6" s="2">
        <v>91.25</v>
      </c>
      <c r="J6" s="2">
        <f t="shared" si="1"/>
        <v>36.5</v>
      </c>
      <c r="K6" s="4">
        <f t="shared" si="2"/>
        <v>79.634600000000006</v>
      </c>
      <c r="L6" s="4" t="s">
        <v>11</v>
      </c>
      <c r="M6" s="17" t="s">
        <v>115</v>
      </c>
    </row>
    <row r="7" spans="2:13" ht="15.75" x14ac:dyDescent="0.25">
      <c r="B7" s="16">
        <v>4</v>
      </c>
      <c r="C7" s="1" t="s">
        <v>16</v>
      </c>
      <c r="D7" s="1" t="s">
        <v>17</v>
      </c>
      <c r="E7" s="3">
        <v>2.69</v>
      </c>
      <c r="F7" s="3">
        <v>69.430000000000007</v>
      </c>
      <c r="G7" s="2">
        <v>72.995999999999995</v>
      </c>
      <c r="H7" s="2">
        <f t="shared" si="0"/>
        <v>43.797599999999996</v>
      </c>
      <c r="I7" s="2">
        <v>91.25</v>
      </c>
      <c r="J7" s="2">
        <f t="shared" si="1"/>
        <v>36.5</v>
      </c>
      <c r="K7" s="4">
        <f t="shared" si="2"/>
        <v>80.297599999999989</v>
      </c>
      <c r="L7" s="4" t="s">
        <v>11</v>
      </c>
      <c r="M7" s="17" t="s">
        <v>115</v>
      </c>
    </row>
    <row r="8" spans="2:13" ht="15.75" x14ac:dyDescent="0.25">
      <c r="B8" s="16">
        <v>5</v>
      </c>
      <c r="C8" s="1" t="s">
        <v>18</v>
      </c>
      <c r="D8" s="1" t="s">
        <v>19</v>
      </c>
      <c r="E8" s="3">
        <v>3.47</v>
      </c>
      <c r="F8" s="3">
        <v>87.63</v>
      </c>
      <c r="G8" s="2">
        <v>74.182000000000002</v>
      </c>
      <c r="H8" s="2">
        <f t="shared" si="0"/>
        <v>44.5092</v>
      </c>
      <c r="I8" s="2">
        <v>82.5</v>
      </c>
      <c r="J8" s="2">
        <f t="shared" si="1"/>
        <v>33</v>
      </c>
      <c r="K8" s="4">
        <f t="shared" si="2"/>
        <v>77.509199999999993</v>
      </c>
      <c r="L8" s="4" t="s">
        <v>11</v>
      </c>
      <c r="M8" s="17" t="s">
        <v>115</v>
      </c>
    </row>
    <row r="9" spans="2:13" ht="15.75" x14ac:dyDescent="0.25">
      <c r="B9" s="16">
        <v>6</v>
      </c>
      <c r="C9" s="1" t="s">
        <v>20</v>
      </c>
      <c r="D9" s="1" t="s">
        <v>21</v>
      </c>
      <c r="E9" s="6">
        <v>2.77</v>
      </c>
      <c r="F9" s="3">
        <v>71.3</v>
      </c>
      <c r="G9" s="2">
        <v>79.513000000000005</v>
      </c>
      <c r="H9" s="2">
        <f t="shared" si="0"/>
        <v>47.707800000000006</v>
      </c>
      <c r="I9" s="2">
        <v>93.75</v>
      </c>
      <c r="J9" s="2">
        <f t="shared" si="1"/>
        <v>37.5</v>
      </c>
      <c r="K9" s="4">
        <f t="shared" si="2"/>
        <v>85.207800000000006</v>
      </c>
      <c r="L9" s="4" t="s">
        <v>11</v>
      </c>
      <c r="M9" s="17" t="s">
        <v>115</v>
      </c>
    </row>
    <row r="10" spans="2:13" ht="15.75" x14ac:dyDescent="0.25">
      <c r="B10" s="16">
        <v>7</v>
      </c>
      <c r="C10" s="1" t="s">
        <v>22</v>
      </c>
      <c r="D10" s="1" t="s">
        <v>119</v>
      </c>
      <c r="E10" s="6">
        <v>2.67</v>
      </c>
      <c r="F10" s="3">
        <v>68.959999999999994</v>
      </c>
      <c r="G10" s="2">
        <v>76.015000000000001</v>
      </c>
      <c r="H10" s="2">
        <f t="shared" si="0"/>
        <v>45.608999999999995</v>
      </c>
      <c r="I10" s="2">
        <v>91.25</v>
      </c>
      <c r="J10" s="2">
        <f t="shared" si="1"/>
        <v>36.5</v>
      </c>
      <c r="K10" s="4">
        <f t="shared" si="2"/>
        <v>82.108999999999995</v>
      </c>
      <c r="L10" s="4" t="s">
        <v>11</v>
      </c>
      <c r="M10" s="17" t="s">
        <v>115</v>
      </c>
    </row>
    <row r="11" spans="2:13" ht="15.75" x14ac:dyDescent="0.25">
      <c r="B11" s="16">
        <v>8</v>
      </c>
      <c r="C11" s="1" t="s">
        <v>23</v>
      </c>
      <c r="D11" s="1" t="s">
        <v>24</v>
      </c>
      <c r="E11" s="3">
        <v>2.5299999999999998</v>
      </c>
      <c r="F11" s="3">
        <v>65.7</v>
      </c>
      <c r="G11" s="2">
        <v>75.284999999999997</v>
      </c>
      <c r="H11" s="2">
        <f t="shared" si="0"/>
        <v>45.170999999999992</v>
      </c>
      <c r="I11" s="2">
        <v>83.75</v>
      </c>
      <c r="J11" s="2">
        <f t="shared" si="1"/>
        <v>33.5</v>
      </c>
      <c r="K11" s="4">
        <f t="shared" si="2"/>
        <v>78.670999999999992</v>
      </c>
      <c r="L11" s="4" t="s">
        <v>11</v>
      </c>
      <c r="M11" s="17" t="s">
        <v>115</v>
      </c>
    </row>
    <row r="12" spans="2:13" ht="15.75" x14ac:dyDescent="0.25">
      <c r="B12" s="16">
        <v>9</v>
      </c>
      <c r="C12" s="1" t="s">
        <v>25</v>
      </c>
      <c r="D12" s="1" t="s">
        <v>26</v>
      </c>
      <c r="E12" s="3">
        <v>2.4900000000000002</v>
      </c>
      <c r="F12" s="3">
        <v>64.760000000000005</v>
      </c>
      <c r="G12" s="2">
        <v>84.995000000000005</v>
      </c>
      <c r="H12" s="2">
        <f t="shared" si="0"/>
        <v>50.997000000000007</v>
      </c>
      <c r="I12" s="2">
        <v>75</v>
      </c>
      <c r="J12" s="2">
        <f t="shared" si="1"/>
        <v>30</v>
      </c>
      <c r="K12" s="4">
        <f t="shared" si="2"/>
        <v>80.997000000000014</v>
      </c>
      <c r="L12" s="4" t="s">
        <v>11</v>
      </c>
      <c r="M12" s="17" t="s">
        <v>115</v>
      </c>
    </row>
    <row r="13" spans="2:13" ht="15.75" x14ac:dyDescent="0.25">
      <c r="B13" s="16">
        <v>10</v>
      </c>
      <c r="C13" s="1" t="s">
        <v>27</v>
      </c>
      <c r="D13" s="1" t="s">
        <v>28</v>
      </c>
      <c r="E13" s="3">
        <v>2.65</v>
      </c>
      <c r="F13" s="3">
        <v>68.5</v>
      </c>
      <c r="G13" s="2">
        <v>80.438000000000002</v>
      </c>
      <c r="H13" s="2">
        <f t="shared" si="0"/>
        <v>48.262799999999999</v>
      </c>
      <c r="I13" s="2">
        <v>75</v>
      </c>
      <c r="J13" s="2">
        <f t="shared" si="1"/>
        <v>30</v>
      </c>
      <c r="K13" s="4">
        <f t="shared" si="2"/>
        <v>78.262799999999999</v>
      </c>
      <c r="L13" s="4" t="s">
        <v>11</v>
      </c>
      <c r="M13" s="17" t="s">
        <v>115</v>
      </c>
    </row>
    <row r="14" spans="2:13" ht="15.75" x14ac:dyDescent="0.25">
      <c r="B14" s="16">
        <v>11</v>
      </c>
      <c r="C14" s="1" t="s">
        <v>29</v>
      </c>
      <c r="D14" s="1" t="s">
        <v>30</v>
      </c>
      <c r="E14" s="5">
        <v>2.39</v>
      </c>
      <c r="F14" s="5">
        <v>62.43</v>
      </c>
      <c r="G14" s="2">
        <v>70.94</v>
      </c>
      <c r="H14" s="2">
        <f t="shared" si="0"/>
        <v>42.563999999999993</v>
      </c>
      <c r="I14" s="2">
        <v>76.25</v>
      </c>
      <c r="J14" s="2">
        <f t="shared" si="1"/>
        <v>30.5</v>
      </c>
      <c r="K14" s="4">
        <f t="shared" si="2"/>
        <v>73.063999999999993</v>
      </c>
      <c r="L14" s="4" t="s">
        <v>11</v>
      </c>
      <c r="M14" s="17" t="s">
        <v>115</v>
      </c>
    </row>
    <row r="15" spans="2:13" ht="15.75" x14ac:dyDescent="0.25">
      <c r="B15" s="16">
        <v>12</v>
      </c>
      <c r="C15" s="1" t="s">
        <v>31</v>
      </c>
      <c r="D15" s="1" t="s">
        <v>32</v>
      </c>
      <c r="E15" s="3">
        <v>2.4500000000000002</v>
      </c>
      <c r="F15" s="3">
        <v>63.83</v>
      </c>
      <c r="G15" s="2">
        <v>72.427000000000007</v>
      </c>
      <c r="H15" s="2">
        <f t="shared" si="0"/>
        <v>43.45620000000001</v>
      </c>
      <c r="I15" s="2">
        <v>82.5</v>
      </c>
      <c r="J15" s="2">
        <f t="shared" si="1"/>
        <v>33</v>
      </c>
      <c r="K15" s="4">
        <f t="shared" si="2"/>
        <v>76.45620000000001</v>
      </c>
      <c r="L15" s="4" t="s">
        <v>11</v>
      </c>
      <c r="M15" s="17" t="s">
        <v>115</v>
      </c>
    </row>
    <row r="16" spans="2:13" ht="15.75" x14ac:dyDescent="0.25">
      <c r="B16" s="16">
        <v>13</v>
      </c>
      <c r="C16" s="1" t="s">
        <v>33</v>
      </c>
      <c r="D16" s="1" t="s">
        <v>34</v>
      </c>
      <c r="E16" s="3">
        <v>3.21</v>
      </c>
      <c r="F16" s="3">
        <v>81.56</v>
      </c>
      <c r="G16" s="2">
        <v>81.94</v>
      </c>
      <c r="H16" s="2">
        <f t="shared" si="0"/>
        <v>49.163999999999994</v>
      </c>
      <c r="I16" s="2">
        <v>88.75</v>
      </c>
      <c r="J16" s="2">
        <f t="shared" si="1"/>
        <v>35.5</v>
      </c>
      <c r="K16" s="4">
        <f t="shared" si="2"/>
        <v>84.663999999999987</v>
      </c>
      <c r="L16" s="4" t="s">
        <v>11</v>
      </c>
      <c r="M16" s="17" t="s">
        <v>115</v>
      </c>
    </row>
    <row r="17" spans="2:13" ht="15.75" x14ac:dyDescent="0.25">
      <c r="B17" s="16">
        <v>14</v>
      </c>
      <c r="C17" s="1" t="s">
        <v>35</v>
      </c>
      <c r="D17" s="1" t="s">
        <v>36</v>
      </c>
      <c r="E17" s="6">
        <v>3.04</v>
      </c>
      <c r="F17" s="3">
        <v>77.599999999999994</v>
      </c>
      <c r="G17" s="2">
        <v>73.67</v>
      </c>
      <c r="H17" s="2">
        <f t="shared" si="0"/>
        <v>44.201999999999998</v>
      </c>
      <c r="I17" s="2">
        <v>87.5</v>
      </c>
      <c r="J17" s="2">
        <f t="shared" si="1"/>
        <v>35</v>
      </c>
      <c r="K17" s="4">
        <f t="shared" si="2"/>
        <v>79.201999999999998</v>
      </c>
      <c r="L17" s="4" t="s">
        <v>11</v>
      </c>
      <c r="M17" s="17" t="s">
        <v>115</v>
      </c>
    </row>
    <row r="18" spans="2:13" ht="15.75" x14ac:dyDescent="0.25">
      <c r="B18" s="16">
        <v>15</v>
      </c>
      <c r="C18" s="1" t="s">
        <v>37</v>
      </c>
      <c r="D18" s="1" t="s">
        <v>38</v>
      </c>
      <c r="E18" s="3">
        <v>3.04</v>
      </c>
      <c r="F18" s="3">
        <v>77.599999999999994</v>
      </c>
      <c r="G18" s="2">
        <v>80.828000000000003</v>
      </c>
      <c r="H18" s="2">
        <f t="shared" si="0"/>
        <v>48.4968</v>
      </c>
      <c r="I18" s="2">
        <v>95</v>
      </c>
      <c r="J18" s="2">
        <f t="shared" si="1"/>
        <v>38</v>
      </c>
      <c r="K18" s="4">
        <f t="shared" si="2"/>
        <v>86.496800000000007</v>
      </c>
      <c r="L18" s="4" t="s">
        <v>11</v>
      </c>
      <c r="M18" s="17" t="s">
        <v>115</v>
      </c>
    </row>
    <row r="19" spans="2:13" ht="15.75" x14ac:dyDescent="0.25">
      <c r="B19" s="16">
        <v>16</v>
      </c>
      <c r="C19" s="1" t="s">
        <v>39</v>
      </c>
      <c r="D19" s="1" t="s">
        <v>40</v>
      </c>
      <c r="E19" s="6">
        <v>2.44</v>
      </c>
      <c r="F19" s="3">
        <v>63.6</v>
      </c>
      <c r="G19" s="2">
        <v>80.506</v>
      </c>
      <c r="H19" s="2">
        <f t="shared" si="0"/>
        <v>48.303599999999996</v>
      </c>
      <c r="I19" s="2">
        <v>91.25</v>
      </c>
      <c r="J19" s="2">
        <f t="shared" si="1"/>
        <v>36.5</v>
      </c>
      <c r="K19" s="4">
        <f t="shared" si="2"/>
        <v>84.803599999999989</v>
      </c>
      <c r="L19" s="4" t="s">
        <v>11</v>
      </c>
      <c r="M19" s="17" t="s">
        <v>115</v>
      </c>
    </row>
    <row r="20" spans="2:13" ht="15.75" x14ac:dyDescent="0.25">
      <c r="B20" s="16">
        <v>17</v>
      </c>
      <c r="C20" s="1" t="s">
        <v>18</v>
      </c>
      <c r="D20" s="1" t="s">
        <v>41</v>
      </c>
      <c r="E20" s="3">
        <v>2.73</v>
      </c>
      <c r="F20" s="3">
        <v>70.36</v>
      </c>
      <c r="G20" s="2">
        <v>79.013999999999996</v>
      </c>
      <c r="H20" s="2">
        <f t="shared" si="0"/>
        <v>47.4084</v>
      </c>
      <c r="I20" s="2">
        <v>77.5</v>
      </c>
      <c r="J20" s="2">
        <f t="shared" si="1"/>
        <v>31</v>
      </c>
      <c r="K20" s="4">
        <f t="shared" si="2"/>
        <v>78.4084</v>
      </c>
      <c r="L20" s="4" t="s">
        <v>11</v>
      </c>
      <c r="M20" s="17" t="s">
        <v>115</v>
      </c>
    </row>
    <row r="21" spans="2:13" ht="15.75" x14ac:dyDescent="0.25">
      <c r="B21" s="16">
        <v>18</v>
      </c>
      <c r="C21" s="1" t="s">
        <v>42</v>
      </c>
      <c r="D21" s="1" t="s">
        <v>43</v>
      </c>
      <c r="E21" s="7">
        <v>2.8</v>
      </c>
      <c r="F21" s="7">
        <v>72</v>
      </c>
      <c r="G21" s="8">
        <v>72.543999999999997</v>
      </c>
      <c r="H21" s="2">
        <f t="shared" si="0"/>
        <v>43.526399999999995</v>
      </c>
      <c r="I21" s="8">
        <v>85</v>
      </c>
      <c r="J21" s="2">
        <f t="shared" si="1"/>
        <v>34</v>
      </c>
      <c r="K21" s="4">
        <f t="shared" si="2"/>
        <v>77.526399999999995</v>
      </c>
      <c r="L21" s="4" t="s">
        <v>11</v>
      </c>
      <c r="M21" s="17" t="s">
        <v>115</v>
      </c>
    </row>
    <row r="22" spans="2:13" ht="15.75" x14ac:dyDescent="0.25">
      <c r="B22" s="16">
        <v>19</v>
      </c>
      <c r="C22" s="1" t="s">
        <v>44</v>
      </c>
      <c r="D22" s="1" t="s">
        <v>45</v>
      </c>
      <c r="E22" s="3">
        <v>2.81</v>
      </c>
      <c r="F22" s="3">
        <v>72.23</v>
      </c>
      <c r="G22" s="4">
        <v>76.433000000000007</v>
      </c>
      <c r="H22" s="2">
        <f t="shared" si="0"/>
        <v>45.859800000000007</v>
      </c>
      <c r="I22" s="4">
        <v>88.75</v>
      </c>
      <c r="J22" s="2">
        <f t="shared" si="1"/>
        <v>35.5</v>
      </c>
      <c r="K22" s="4">
        <f t="shared" si="2"/>
        <v>81.359800000000007</v>
      </c>
      <c r="L22" s="4" t="s">
        <v>11</v>
      </c>
      <c r="M22" s="17" t="s">
        <v>115</v>
      </c>
    </row>
    <row r="23" spans="2:13" ht="15.75" x14ac:dyDescent="0.25">
      <c r="B23" s="16">
        <v>20</v>
      </c>
      <c r="C23" s="1" t="s">
        <v>46</v>
      </c>
      <c r="D23" s="1" t="s">
        <v>47</v>
      </c>
      <c r="E23" s="6">
        <v>2.78</v>
      </c>
      <c r="F23" s="3">
        <v>71.53</v>
      </c>
      <c r="G23" s="2">
        <v>77.944000000000003</v>
      </c>
      <c r="H23" s="2">
        <f t="shared" si="0"/>
        <v>46.766400000000004</v>
      </c>
      <c r="I23" s="2">
        <v>87.5</v>
      </c>
      <c r="J23" s="2">
        <f t="shared" si="1"/>
        <v>35</v>
      </c>
      <c r="K23" s="4">
        <f t="shared" si="2"/>
        <v>81.766400000000004</v>
      </c>
      <c r="L23" s="4" t="s">
        <v>11</v>
      </c>
      <c r="M23" s="17" t="s">
        <v>115</v>
      </c>
    </row>
    <row r="24" spans="2:13" ht="15.75" x14ac:dyDescent="0.25">
      <c r="B24" s="16">
        <v>21</v>
      </c>
      <c r="C24" s="1" t="s">
        <v>48</v>
      </c>
      <c r="D24" s="1" t="s">
        <v>49</v>
      </c>
      <c r="E24" s="3">
        <v>2.81</v>
      </c>
      <c r="F24" s="3">
        <v>72.23</v>
      </c>
      <c r="G24" s="2">
        <v>81.834999999999994</v>
      </c>
      <c r="H24" s="2">
        <f t="shared" si="0"/>
        <v>49.100999999999992</v>
      </c>
      <c r="I24" s="2">
        <v>83.75</v>
      </c>
      <c r="J24" s="2">
        <f t="shared" si="1"/>
        <v>33.5</v>
      </c>
      <c r="K24" s="4">
        <f t="shared" si="2"/>
        <v>82.600999999999999</v>
      </c>
      <c r="L24" s="4" t="s">
        <v>11</v>
      </c>
      <c r="M24" s="17" t="s">
        <v>115</v>
      </c>
    </row>
    <row r="25" spans="2:13" ht="15.75" x14ac:dyDescent="0.25">
      <c r="B25" s="16">
        <v>22</v>
      </c>
      <c r="C25" s="1" t="s">
        <v>50</v>
      </c>
      <c r="D25" s="1" t="s">
        <v>51</v>
      </c>
      <c r="E25" s="3">
        <v>2.89</v>
      </c>
      <c r="F25" s="3">
        <v>74.099999999999994</v>
      </c>
      <c r="G25" s="4">
        <v>79.765000000000001</v>
      </c>
      <c r="H25" s="2">
        <f t="shared" si="0"/>
        <v>47.858999999999995</v>
      </c>
      <c r="I25" s="4">
        <v>86.25</v>
      </c>
      <c r="J25" s="2">
        <f t="shared" si="1"/>
        <v>34.5</v>
      </c>
      <c r="K25" s="4">
        <f t="shared" si="2"/>
        <v>82.358999999999995</v>
      </c>
      <c r="L25" s="4" t="s">
        <v>11</v>
      </c>
      <c r="M25" s="17" t="s">
        <v>115</v>
      </c>
    </row>
    <row r="26" spans="2:13" ht="15.75" x14ac:dyDescent="0.25">
      <c r="B26" s="16">
        <v>23</v>
      </c>
      <c r="C26" s="1" t="s">
        <v>52</v>
      </c>
      <c r="D26" s="1" t="s">
        <v>53</v>
      </c>
      <c r="E26" s="6">
        <v>3.04</v>
      </c>
      <c r="F26" s="3">
        <v>77.599999999999994</v>
      </c>
      <c r="G26" s="2">
        <v>75.195999999999998</v>
      </c>
      <c r="H26" s="2">
        <f t="shared" si="0"/>
        <v>45.117600000000003</v>
      </c>
      <c r="I26" s="2">
        <v>90</v>
      </c>
      <c r="J26" s="2">
        <f t="shared" si="1"/>
        <v>36</v>
      </c>
      <c r="K26" s="4">
        <f t="shared" si="2"/>
        <v>81.11760000000001</v>
      </c>
      <c r="L26" s="4" t="s">
        <v>11</v>
      </c>
      <c r="M26" s="17" t="s">
        <v>115</v>
      </c>
    </row>
    <row r="27" spans="2:13" ht="15.75" x14ac:dyDescent="0.25">
      <c r="B27" s="16">
        <v>24</v>
      </c>
      <c r="C27" s="1" t="s">
        <v>54</v>
      </c>
      <c r="D27" s="1" t="s">
        <v>55</v>
      </c>
      <c r="E27" s="3">
        <v>2.25</v>
      </c>
      <c r="F27" s="6">
        <v>59.16</v>
      </c>
      <c r="G27" s="2">
        <v>79.444000000000003</v>
      </c>
      <c r="H27" s="2">
        <f t="shared" si="0"/>
        <v>47.666400000000003</v>
      </c>
      <c r="I27" s="2">
        <v>96.25</v>
      </c>
      <c r="J27" s="2">
        <f t="shared" si="1"/>
        <v>38.5</v>
      </c>
      <c r="K27" s="4">
        <f t="shared" si="2"/>
        <v>86.16640000000001</v>
      </c>
      <c r="L27" s="4" t="s">
        <v>11</v>
      </c>
      <c r="M27" s="17" t="s">
        <v>115</v>
      </c>
    </row>
    <row r="28" spans="2:13" ht="15.75" x14ac:dyDescent="0.25">
      <c r="B28" s="16">
        <v>25</v>
      </c>
      <c r="C28" s="1" t="s">
        <v>56</v>
      </c>
      <c r="D28" s="1" t="s">
        <v>57</v>
      </c>
      <c r="E28" s="5">
        <v>2.5099999999999998</v>
      </c>
      <c r="F28" s="5">
        <v>65.23</v>
      </c>
      <c r="G28" s="2">
        <v>74.573999999999998</v>
      </c>
      <c r="H28" s="2">
        <f t="shared" si="0"/>
        <v>44.744399999999999</v>
      </c>
      <c r="I28" s="2">
        <v>77.5</v>
      </c>
      <c r="J28" s="2">
        <f t="shared" si="1"/>
        <v>31</v>
      </c>
      <c r="K28" s="4">
        <f t="shared" si="2"/>
        <v>75.744399999999999</v>
      </c>
      <c r="L28" s="4" t="s">
        <v>11</v>
      </c>
      <c r="M28" s="17" t="s">
        <v>115</v>
      </c>
    </row>
    <row r="29" spans="2:13" ht="15.75" x14ac:dyDescent="0.25">
      <c r="B29" s="16">
        <v>26</v>
      </c>
      <c r="C29" s="1" t="s">
        <v>58</v>
      </c>
      <c r="D29" s="1" t="s">
        <v>59</v>
      </c>
      <c r="E29" s="6">
        <v>2.95</v>
      </c>
      <c r="F29" s="3">
        <v>75.5</v>
      </c>
      <c r="G29" s="2">
        <v>77.037999999999997</v>
      </c>
      <c r="H29" s="2">
        <f t="shared" si="0"/>
        <v>46.222799999999999</v>
      </c>
      <c r="I29" s="2">
        <v>80</v>
      </c>
      <c r="J29" s="2">
        <f t="shared" si="1"/>
        <v>32</v>
      </c>
      <c r="K29" s="4">
        <f t="shared" si="2"/>
        <v>78.222800000000007</v>
      </c>
      <c r="L29" s="4" t="s">
        <v>11</v>
      </c>
      <c r="M29" s="17" t="s">
        <v>115</v>
      </c>
    </row>
    <row r="30" spans="2:13" ht="15.75" x14ac:dyDescent="0.25">
      <c r="B30" s="16">
        <v>27</v>
      </c>
      <c r="C30" s="1" t="s">
        <v>18</v>
      </c>
      <c r="D30" s="1" t="s">
        <v>60</v>
      </c>
      <c r="E30" s="3">
        <v>2.5</v>
      </c>
      <c r="F30" s="3">
        <v>65</v>
      </c>
      <c r="G30" s="2">
        <v>78.873000000000005</v>
      </c>
      <c r="H30" s="2">
        <f t="shared" si="0"/>
        <v>47.323799999999999</v>
      </c>
      <c r="I30" s="2">
        <v>88.75</v>
      </c>
      <c r="J30" s="2">
        <f t="shared" si="1"/>
        <v>35.5</v>
      </c>
      <c r="K30" s="4">
        <f t="shared" si="2"/>
        <v>82.823800000000006</v>
      </c>
      <c r="L30" s="4" t="s">
        <v>11</v>
      </c>
      <c r="M30" s="17" t="s">
        <v>115</v>
      </c>
    </row>
    <row r="31" spans="2:13" ht="15.75" x14ac:dyDescent="0.25">
      <c r="B31" s="16">
        <v>28</v>
      </c>
      <c r="C31" s="1" t="s">
        <v>61</v>
      </c>
      <c r="D31" s="1" t="s">
        <v>62</v>
      </c>
      <c r="E31" s="3">
        <v>3.2</v>
      </c>
      <c r="F31" s="6">
        <v>81.33</v>
      </c>
      <c r="G31" s="2">
        <v>78.625</v>
      </c>
      <c r="H31" s="2">
        <f t="shared" si="0"/>
        <v>47.174999999999997</v>
      </c>
      <c r="I31" s="2">
        <v>83.75</v>
      </c>
      <c r="J31" s="2">
        <f t="shared" si="1"/>
        <v>33.5</v>
      </c>
      <c r="K31" s="4">
        <f t="shared" si="2"/>
        <v>80.674999999999997</v>
      </c>
      <c r="L31" s="4" t="s">
        <v>11</v>
      </c>
      <c r="M31" s="17" t="s">
        <v>115</v>
      </c>
    </row>
    <row r="32" spans="2:13" ht="15.75" x14ac:dyDescent="0.25">
      <c r="B32" s="16">
        <v>29</v>
      </c>
      <c r="C32" s="1" t="s">
        <v>63</v>
      </c>
      <c r="D32" s="1" t="s">
        <v>64</v>
      </c>
      <c r="E32" s="3">
        <v>2.78</v>
      </c>
      <c r="F32" s="6">
        <v>71.53</v>
      </c>
      <c r="G32" s="2">
        <v>77.641999999999996</v>
      </c>
      <c r="H32" s="2">
        <f t="shared" si="0"/>
        <v>46.585199999999993</v>
      </c>
      <c r="I32" s="2">
        <v>91.25</v>
      </c>
      <c r="J32" s="2">
        <f t="shared" si="1"/>
        <v>36.5</v>
      </c>
      <c r="K32" s="4">
        <f t="shared" si="2"/>
        <v>83.085199999999986</v>
      </c>
      <c r="L32" s="4" t="s">
        <v>11</v>
      </c>
      <c r="M32" s="17" t="s">
        <v>115</v>
      </c>
    </row>
    <row r="33" spans="2:13" ht="15.75" x14ac:dyDescent="0.25">
      <c r="B33" s="16">
        <v>30</v>
      </c>
      <c r="C33" s="1" t="s">
        <v>65</v>
      </c>
      <c r="D33" s="1" t="s">
        <v>66</v>
      </c>
      <c r="E33" s="3">
        <v>3.57</v>
      </c>
      <c r="F33" s="3">
        <v>89.96</v>
      </c>
      <c r="G33" s="2">
        <v>79.298000000000002</v>
      </c>
      <c r="H33" s="2">
        <f t="shared" si="0"/>
        <v>47.578800000000001</v>
      </c>
      <c r="I33" s="2">
        <v>83.75</v>
      </c>
      <c r="J33" s="2">
        <f t="shared" si="1"/>
        <v>33.5</v>
      </c>
      <c r="K33" s="4">
        <f t="shared" si="2"/>
        <v>81.078800000000001</v>
      </c>
      <c r="L33" s="4" t="s">
        <v>11</v>
      </c>
      <c r="M33" s="17" t="s">
        <v>115</v>
      </c>
    </row>
    <row r="34" spans="2:13" ht="15.75" x14ac:dyDescent="0.25">
      <c r="B34" s="16">
        <v>31</v>
      </c>
      <c r="C34" s="1" t="s">
        <v>67</v>
      </c>
      <c r="D34" s="1" t="s">
        <v>68</v>
      </c>
      <c r="E34" s="6">
        <v>2.4900000000000002</v>
      </c>
      <c r="F34" s="6">
        <v>64.760000000000005</v>
      </c>
      <c r="G34" s="2">
        <v>72.704999999999998</v>
      </c>
      <c r="H34" s="2">
        <f t="shared" si="0"/>
        <v>43.623000000000005</v>
      </c>
      <c r="I34" s="2">
        <v>82.5</v>
      </c>
      <c r="J34" s="2">
        <f t="shared" si="1"/>
        <v>33</v>
      </c>
      <c r="K34" s="4">
        <f t="shared" si="2"/>
        <v>76.623000000000005</v>
      </c>
      <c r="L34" s="4" t="s">
        <v>11</v>
      </c>
      <c r="M34" s="17" t="s">
        <v>115</v>
      </c>
    </row>
    <row r="35" spans="2:13" ht="15.75" x14ac:dyDescent="0.25">
      <c r="B35" s="16">
        <v>32</v>
      </c>
      <c r="C35" s="1" t="s">
        <v>69</v>
      </c>
      <c r="D35" s="1" t="s">
        <v>70</v>
      </c>
      <c r="E35" s="6">
        <v>3.74</v>
      </c>
      <c r="F35" s="6">
        <v>93.93</v>
      </c>
      <c r="G35" s="2">
        <v>75.290999999999997</v>
      </c>
      <c r="H35" s="2">
        <f t="shared" si="0"/>
        <v>45.174599999999998</v>
      </c>
      <c r="I35" s="2">
        <v>90</v>
      </c>
      <c r="J35" s="2">
        <f t="shared" si="1"/>
        <v>36</v>
      </c>
      <c r="K35" s="4">
        <f t="shared" si="2"/>
        <v>81.174599999999998</v>
      </c>
      <c r="L35" s="4" t="s">
        <v>11</v>
      </c>
      <c r="M35" s="17" t="s">
        <v>115</v>
      </c>
    </row>
    <row r="36" spans="2:13" ht="15.75" x14ac:dyDescent="0.25">
      <c r="B36" s="16">
        <v>33</v>
      </c>
      <c r="C36" s="1" t="s">
        <v>42</v>
      </c>
      <c r="D36" s="1" t="s">
        <v>71</v>
      </c>
      <c r="E36" s="3">
        <v>2.65</v>
      </c>
      <c r="F36" s="3">
        <v>68.5</v>
      </c>
      <c r="G36" s="2">
        <v>81.966999999999999</v>
      </c>
      <c r="H36" s="2">
        <f t="shared" ref="H36:H58" si="3">G36*60/100</f>
        <v>49.180199999999992</v>
      </c>
      <c r="I36" s="2">
        <v>88.75</v>
      </c>
      <c r="J36" s="2">
        <f t="shared" ref="J36:J58" si="4">I36*40/100</f>
        <v>35.5</v>
      </c>
      <c r="K36" s="4">
        <f t="shared" ref="K36:K58" si="5">H36+J36</f>
        <v>84.680199999999985</v>
      </c>
      <c r="L36" s="4" t="s">
        <v>11</v>
      </c>
      <c r="M36" s="17" t="s">
        <v>115</v>
      </c>
    </row>
    <row r="37" spans="2:13" ht="15.75" x14ac:dyDescent="0.25">
      <c r="B37" s="16">
        <v>34</v>
      </c>
      <c r="C37" s="1" t="s">
        <v>20</v>
      </c>
      <c r="D37" s="1" t="s">
        <v>72</v>
      </c>
      <c r="E37" s="3">
        <v>3.01</v>
      </c>
      <c r="F37" s="3">
        <v>76.900000000000006</v>
      </c>
      <c r="G37" s="2">
        <v>72.19</v>
      </c>
      <c r="H37" s="2">
        <f t="shared" si="3"/>
        <v>43.313999999999993</v>
      </c>
      <c r="I37" s="2">
        <v>88.75</v>
      </c>
      <c r="J37" s="2">
        <f t="shared" si="4"/>
        <v>35.5</v>
      </c>
      <c r="K37" s="4">
        <f t="shared" si="5"/>
        <v>78.813999999999993</v>
      </c>
      <c r="L37" s="4" t="s">
        <v>11</v>
      </c>
      <c r="M37" s="17" t="s">
        <v>115</v>
      </c>
    </row>
    <row r="38" spans="2:13" ht="15.75" x14ac:dyDescent="0.25">
      <c r="B38" s="16">
        <v>35</v>
      </c>
      <c r="C38" s="1" t="s">
        <v>73</v>
      </c>
      <c r="D38" s="1" t="s">
        <v>74</v>
      </c>
      <c r="E38" s="3">
        <v>2.8</v>
      </c>
      <c r="F38" s="3">
        <v>72</v>
      </c>
      <c r="G38" s="2">
        <v>79.906000000000006</v>
      </c>
      <c r="H38" s="2">
        <f t="shared" si="3"/>
        <v>47.943600000000004</v>
      </c>
      <c r="I38" s="2">
        <v>87.5</v>
      </c>
      <c r="J38" s="2">
        <f t="shared" si="4"/>
        <v>35</v>
      </c>
      <c r="K38" s="4">
        <f t="shared" si="5"/>
        <v>82.943600000000004</v>
      </c>
      <c r="L38" s="4" t="s">
        <v>11</v>
      </c>
      <c r="M38" s="17" t="s">
        <v>115</v>
      </c>
    </row>
    <row r="39" spans="2:13" ht="15.75" x14ac:dyDescent="0.25">
      <c r="B39" s="16">
        <v>36</v>
      </c>
      <c r="C39" s="1" t="s">
        <v>75</v>
      </c>
      <c r="D39" s="1" t="s">
        <v>76</v>
      </c>
      <c r="E39" s="6">
        <v>2.41</v>
      </c>
      <c r="F39" s="3">
        <v>62.9</v>
      </c>
      <c r="G39" s="2">
        <v>71.06</v>
      </c>
      <c r="H39" s="2">
        <f t="shared" si="3"/>
        <v>42.636000000000003</v>
      </c>
      <c r="I39" s="2">
        <v>75</v>
      </c>
      <c r="J39" s="2">
        <f t="shared" si="4"/>
        <v>30</v>
      </c>
      <c r="K39" s="4">
        <f t="shared" si="5"/>
        <v>72.635999999999996</v>
      </c>
      <c r="L39" s="4" t="s">
        <v>11</v>
      </c>
      <c r="M39" s="17" t="s">
        <v>115</v>
      </c>
    </row>
    <row r="40" spans="2:13" ht="15.75" x14ac:dyDescent="0.25">
      <c r="B40" s="16">
        <v>37</v>
      </c>
      <c r="C40" s="1" t="s">
        <v>77</v>
      </c>
      <c r="D40" s="1" t="s">
        <v>78</v>
      </c>
      <c r="E40" s="6">
        <v>2.59</v>
      </c>
      <c r="F40" s="3">
        <v>67.099999999999994</v>
      </c>
      <c r="G40" s="2">
        <v>80.682000000000002</v>
      </c>
      <c r="H40" s="2">
        <f t="shared" si="3"/>
        <v>48.409199999999998</v>
      </c>
      <c r="I40" s="2">
        <v>81.25</v>
      </c>
      <c r="J40" s="2">
        <f t="shared" si="4"/>
        <v>32.5</v>
      </c>
      <c r="K40" s="4">
        <f t="shared" si="5"/>
        <v>80.909199999999998</v>
      </c>
      <c r="L40" s="4" t="s">
        <v>11</v>
      </c>
      <c r="M40" s="17" t="s">
        <v>115</v>
      </c>
    </row>
    <row r="41" spans="2:13" ht="15.75" x14ac:dyDescent="0.25">
      <c r="B41" s="16">
        <v>38</v>
      </c>
      <c r="C41" s="1" t="s">
        <v>79</v>
      </c>
      <c r="D41" s="1" t="s">
        <v>80</v>
      </c>
      <c r="E41" s="3">
        <v>3.25</v>
      </c>
      <c r="F41" s="3">
        <v>82.5</v>
      </c>
      <c r="G41" s="2">
        <v>76.283000000000001</v>
      </c>
      <c r="H41" s="2">
        <f t="shared" si="3"/>
        <v>45.769800000000004</v>
      </c>
      <c r="I41" s="2">
        <v>86.25</v>
      </c>
      <c r="J41" s="2">
        <f t="shared" si="4"/>
        <v>34.5</v>
      </c>
      <c r="K41" s="4">
        <f t="shared" si="5"/>
        <v>80.269800000000004</v>
      </c>
      <c r="L41" s="4" t="s">
        <v>11</v>
      </c>
      <c r="M41" s="17" t="s">
        <v>115</v>
      </c>
    </row>
    <row r="42" spans="2:13" ht="15.75" x14ac:dyDescent="0.25">
      <c r="B42" s="16">
        <v>39</v>
      </c>
      <c r="C42" s="1" t="s">
        <v>81</v>
      </c>
      <c r="D42" s="1" t="s">
        <v>82</v>
      </c>
      <c r="E42" s="6">
        <v>2.76</v>
      </c>
      <c r="F42" s="3">
        <v>71.06</v>
      </c>
      <c r="G42" s="2">
        <v>75.998999999999995</v>
      </c>
      <c r="H42" s="2">
        <f t="shared" si="3"/>
        <v>45.599399999999996</v>
      </c>
      <c r="I42" s="2">
        <v>81.25</v>
      </c>
      <c r="J42" s="2">
        <f t="shared" si="4"/>
        <v>32.5</v>
      </c>
      <c r="K42" s="4">
        <f t="shared" si="5"/>
        <v>78.099400000000003</v>
      </c>
      <c r="L42" s="4" t="s">
        <v>11</v>
      </c>
      <c r="M42" s="17" t="s">
        <v>115</v>
      </c>
    </row>
    <row r="43" spans="2:13" ht="15.75" x14ac:dyDescent="0.25">
      <c r="B43" s="16">
        <v>40</v>
      </c>
      <c r="C43" s="1" t="s">
        <v>83</v>
      </c>
      <c r="D43" s="1" t="s">
        <v>84</v>
      </c>
      <c r="E43" s="3">
        <v>3.2</v>
      </c>
      <c r="F43" s="3">
        <v>81.33</v>
      </c>
      <c r="G43" s="2">
        <v>76.822000000000003</v>
      </c>
      <c r="H43" s="2">
        <f t="shared" si="3"/>
        <v>46.093199999999996</v>
      </c>
      <c r="I43" s="2">
        <v>97.5</v>
      </c>
      <c r="J43" s="2">
        <f t="shared" si="4"/>
        <v>39</v>
      </c>
      <c r="K43" s="4">
        <f t="shared" si="5"/>
        <v>85.093199999999996</v>
      </c>
      <c r="L43" s="4" t="s">
        <v>11</v>
      </c>
      <c r="M43" s="17" t="s">
        <v>115</v>
      </c>
    </row>
    <row r="44" spans="2:13" ht="15.75" x14ac:dyDescent="0.25">
      <c r="B44" s="16">
        <v>41</v>
      </c>
      <c r="C44" s="1" t="s">
        <v>85</v>
      </c>
      <c r="D44" s="1" t="s">
        <v>86</v>
      </c>
      <c r="E44" s="3">
        <v>2.85</v>
      </c>
      <c r="F44" s="3">
        <v>73.16</v>
      </c>
      <c r="G44" s="2">
        <v>80.988</v>
      </c>
      <c r="H44" s="2">
        <f t="shared" si="3"/>
        <v>48.592799999999997</v>
      </c>
      <c r="I44" s="2">
        <v>92.5</v>
      </c>
      <c r="J44" s="2">
        <f t="shared" si="4"/>
        <v>37</v>
      </c>
      <c r="K44" s="4">
        <f t="shared" si="5"/>
        <v>85.592799999999997</v>
      </c>
      <c r="L44" s="4" t="s">
        <v>11</v>
      </c>
      <c r="M44" s="17" t="s">
        <v>115</v>
      </c>
    </row>
    <row r="45" spans="2:13" ht="15.75" x14ac:dyDescent="0.25">
      <c r="B45" s="16">
        <v>42</v>
      </c>
      <c r="C45" s="1" t="s">
        <v>58</v>
      </c>
      <c r="D45" s="1" t="s">
        <v>87</v>
      </c>
      <c r="E45" s="3">
        <v>2.46</v>
      </c>
      <c r="F45" s="3">
        <v>64.06</v>
      </c>
      <c r="G45" s="2">
        <v>75.575999999999993</v>
      </c>
      <c r="H45" s="2">
        <f t="shared" si="3"/>
        <v>45.345599999999997</v>
      </c>
      <c r="I45" s="2">
        <v>88.75</v>
      </c>
      <c r="J45" s="2">
        <f t="shared" si="4"/>
        <v>35.5</v>
      </c>
      <c r="K45" s="4">
        <f t="shared" si="5"/>
        <v>80.84559999999999</v>
      </c>
      <c r="L45" s="4" t="s">
        <v>11</v>
      </c>
      <c r="M45" s="17" t="s">
        <v>115</v>
      </c>
    </row>
    <row r="46" spans="2:13" ht="15.75" x14ac:dyDescent="0.25">
      <c r="B46" s="16">
        <v>43</v>
      </c>
      <c r="C46" s="1" t="s">
        <v>88</v>
      </c>
      <c r="D46" s="1" t="s">
        <v>89</v>
      </c>
      <c r="E46" s="6">
        <v>2.87</v>
      </c>
      <c r="F46" s="6">
        <v>73.63</v>
      </c>
      <c r="G46" s="2">
        <v>70.048000000000002</v>
      </c>
      <c r="H46" s="2">
        <f t="shared" si="3"/>
        <v>42.028800000000004</v>
      </c>
      <c r="I46" s="2">
        <v>82.5</v>
      </c>
      <c r="J46" s="2">
        <f t="shared" si="4"/>
        <v>33</v>
      </c>
      <c r="K46" s="4">
        <f t="shared" si="5"/>
        <v>75.028800000000004</v>
      </c>
      <c r="L46" s="4" t="s">
        <v>11</v>
      </c>
      <c r="M46" s="17" t="s">
        <v>115</v>
      </c>
    </row>
    <row r="47" spans="2:13" ht="15.75" x14ac:dyDescent="0.25">
      <c r="B47" s="16">
        <v>44</v>
      </c>
      <c r="C47" s="1" t="s">
        <v>90</v>
      </c>
      <c r="D47" s="1" t="s">
        <v>91</v>
      </c>
      <c r="E47" s="3">
        <v>2.81</v>
      </c>
      <c r="F47" s="3">
        <v>72.23</v>
      </c>
      <c r="G47" s="2">
        <v>76.213999999999999</v>
      </c>
      <c r="H47" s="2">
        <f t="shared" si="3"/>
        <v>45.728400000000001</v>
      </c>
      <c r="I47" s="2">
        <v>97.5</v>
      </c>
      <c r="J47" s="2">
        <f t="shared" si="4"/>
        <v>39</v>
      </c>
      <c r="K47" s="4">
        <f t="shared" si="5"/>
        <v>84.728399999999993</v>
      </c>
      <c r="L47" s="4" t="s">
        <v>11</v>
      </c>
      <c r="M47" s="17" t="s">
        <v>116</v>
      </c>
    </row>
    <row r="48" spans="2:13" ht="15.75" x14ac:dyDescent="0.25">
      <c r="B48" s="16">
        <v>45</v>
      </c>
      <c r="C48" s="1" t="s">
        <v>92</v>
      </c>
      <c r="D48" s="1" t="s">
        <v>93</v>
      </c>
      <c r="E48" s="6">
        <v>3.01</v>
      </c>
      <c r="F48" s="3">
        <v>76.900000000000006</v>
      </c>
      <c r="G48" s="2">
        <v>80.122</v>
      </c>
      <c r="H48" s="2">
        <f t="shared" si="3"/>
        <v>48.0732</v>
      </c>
      <c r="I48" s="2">
        <v>81.25</v>
      </c>
      <c r="J48" s="2">
        <f t="shared" si="4"/>
        <v>32.5</v>
      </c>
      <c r="K48" s="4">
        <f t="shared" si="5"/>
        <v>80.5732</v>
      </c>
      <c r="L48" s="4" t="s">
        <v>11</v>
      </c>
      <c r="M48" s="17" t="s">
        <v>116</v>
      </c>
    </row>
    <row r="49" spans="2:13" ht="15.75" x14ac:dyDescent="0.25">
      <c r="B49" s="16">
        <v>46</v>
      </c>
      <c r="C49" s="1" t="s">
        <v>94</v>
      </c>
      <c r="D49" s="1" t="s">
        <v>95</v>
      </c>
      <c r="E49" s="3">
        <v>2.5</v>
      </c>
      <c r="F49" s="3">
        <v>65</v>
      </c>
      <c r="G49" s="2">
        <v>82.028000000000006</v>
      </c>
      <c r="H49" s="2">
        <f t="shared" si="3"/>
        <v>49.216800000000006</v>
      </c>
      <c r="I49" s="2">
        <v>88.75</v>
      </c>
      <c r="J49" s="2">
        <f t="shared" si="4"/>
        <v>35.5</v>
      </c>
      <c r="K49" s="4">
        <f t="shared" si="5"/>
        <v>84.716800000000006</v>
      </c>
      <c r="L49" s="4" t="s">
        <v>11</v>
      </c>
      <c r="M49" s="17" t="s">
        <v>116</v>
      </c>
    </row>
    <row r="50" spans="2:13" ht="15.75" x14ac:dyDescent="0.25">
      <c r="B50" s="16">
        <v>47</v>
      </c>
      <c r="C50" s="1" t="s">
        <v>54</v>
      </c>
      <c r="D50" s="1" t="s">
        <v>96</v>
      </c>
      <c r="E50" s="6">
        <v>3.09</v>
      </c>
      <c r="F50" s="3">
        <v>78.760000000000005</v>
      </c>
      <c r="G50" s="2">
        <v>83.543999999999997</v>
      </c>
      <c r="H50" s="2">
        <f t="shared" si="3"/>
        <v>50.126399999999997</v>
      </c>
      <c r="I50" s="2">
        <v>90</v>
      </c>
      <c r="J50" s="2">
        <f t="shared" si="4"/>
        <v>36</v>
      </c>
      <c r="K50" s="4">
        <f t="shared" si="5"/>
        <v>86.12639999999999</v>
      </c>
      <c r="L50" s="4" t="s">
        <v>11</v>
      </c>
      <c r="M50" s="17" t="s">
        <v>116</v>
      </c>
    </row>
    <row r="51" spans="2:13" ht="15.75" x14ac:dyDescent="0.25">
      <c r="B51" s="16">
        <v>48</v>
      </c>
      <c r="C51" s="1" t="s">
        <v>97</v>
      </c>
      <c r="D51" s="1" t="s">
        <v>98</v>
      </c>
      <c r="E51" s="3">
        <v>3.34</v>
      </c>
      <c r="F51" s="3">
        <v>84.6</v>
      </c>
      <c r="G51" s="2">
        <v>77.275000000000006</v>
      </c>
      <c r="H51" s="2">
        <f t="shared" si="3"/>
        <v>46.365000000000002</v>
      </c>
      <c r="I51" s="2">
        <v>88.75</v>
      </c>
      <c r="J51" s="2">
        <f t="shared" si="4"/>
        <v>35.5</v>
      </c>
      <c r="K51" s="4">
        <f t="shared" si="5"/>
        <v>81.865000000000009</v>
      </c>
      <c r="L51" s="4" t="s">
        <v>11</v>
      </c>
      <c r="M51" s="17" t="s">
        <v>116</v>
      </c>
    </row>
    <row r="52" spans="2:13" ht="15.75" x14ac:dyDescent="0.25">
      <c r="B52" s="16">
        <v>49</v>
      </c>
      <c r="C52" s="1" t="s">
        <v>99</v>
      </c>
      <c r="D52" s="1" t="s">
        <v>100</v>
      </c>
      <c r="E52" s="3">
        <v>2.82</v>
      </c>
      <c r="F52" s="3">
        <v>72.459999999999994</v>
      </c>
      <c r="G52" s="2">
        <v>79.39</v>
      </c>
      <c r="H52" s="2">
        <f t="shared" si="3"/>
        <v>47.633999999999993</v>
      </c>
      <c r="I52" s="2">
        <v>86.25</v>
      </c>
      <c r="J52" s="2">
        <f t="shared" si="4"/>
        <v>34.5</v>
      </c>
      <c r="K52" s="4">
        <f t="shared" si="5"/>
        <v>82.133999999999986</v>
      </c>
      <c r="L52" s="4" t="s">
        <v>11</v>
      </c>
      <c r="M52" s="17" t="s">
        <v>116</v>
      </c>
    </row>
    <row r="53" spans="2:13" ht="15.75" x14ac:dyDescent="0.25">
      <c r="B53" s="16">
        <v>50</v>
      </c>
      <c r="C53" s="1" t="s">
        <v>101</v>
      </c>
      <c r="D53" s="1" t="s">
        <v>102</v>
      </c>
      <c r="E53" s="3">
        <v>2.77</v>
      </c>
      <c r="F53" s="3">
        <v>71.3</v>
      </c>
      <c r="G53" s="2">
        <v>80.626000000000005</v>
      </c>
      <c r="H53" s="2">
        <f t="shared" si="3"/>
        <v>48.375600000000006</v>
      </c>
      <c r="I53" s="2">
        <v>91.25</v>
      </c>
      <c r="J53" s="2">
        <f t="shared" si="4"/>
        <v>36.5</v>
      </c>
      <c r="K53" s="4">
        <f t="shared" si="5"/>
        <v>84.875600000000006</v>
      </c>
      <c r="L53" s="4" t="s">
        <v>11</v>
      </c>
      <c r="M53" s="17" t="s">
        <v>116</v>
      </c>
    </row>
    <row r="54" spans="2:13" ht="15.75" x14ac:dyDescent="0.25">
      <c r="B54" s="16">
        <v>51</v>
      </c>
      <c r="C54" s="1" t="s">
        <v>103</v>
      </c>
      <c r="D54" s="1" t="s">
        <v>104</v>
      </c>
      <c r="E54" s="6">
        <v>3.06</v>
      </c>
      <c r="F54" s="3">
        <v>78.06</v>
      </c>
      <c r="G54" s="2">
        <v>86.603999999999999</v>
      </c>
      <c r="H54" s="2">
        <f t="shared" si="3"/>
        <v>51.962399999999995</v>
      </c>
      <c r="I54" s="2">
        <v>83.75</v>
      </c>
      <c r="J54" s="2">
        <f t="shared" si="4"/>
        <v>33.5</v>
      </c>
      <c r="K54" s="4">
        <f t="shared" si="5"/>
        <v>85.462400000000002</v>
      </c>
      <c r="L54" s="4" t="s">
        <v>11</v>
      </c>
      <c r="M54" s="17" t="s">
        <v>116</v>
      </c>
    </row>
    <row r="55" spans="2:13" ht="15.75" x14ac:dyDescent="0.25">
      <c r="B55" s="16">
        <v>52</v>
      </c>
      <c r="C55" s="1" t="s">
        <v>105</v>
      </c>
      <c r="D55" s="1" t="s">
        <v>106</v>
      </c>
      <c r="E55" s="6">
        <v>2.58</v>
      </c>
      <c r="F55" s="3">
        <v>66.86</v>
      </c>
      <c r="G55" s="2">
        <v>88.614999999999995</v>
      </c>
      <c r="H55" s="2">
        <f t="shared" si="3"/>
        <v>53.168999999999997</v>
      </c>
      <c r="I55" s="2">
        <v>85</v>
      </c>
      <c r="J55" s="2">
        <f t="shared" si="4"/>
        <v>34</v>
      </c>
      <c r="K55" s="4">
        <f t="shared" si="5"/>
        <v>87.168999999999997</v>
      </c>
      <c r="L55" s="4" t="s">
        <v>11</v>
      </c>
      <c r="M55" s="17" t="s">
        <v>116</v>
      </c>
    </row>
    <row r="56" spans="2:13" ht="15.75" x14ac:dyDescent="0.25">
      <c r="B56" s="16">
        <v>53</v>
      </c>
      <c r="C56" s="1" t="s">
        <v>107</v>
      </c>
      <c r="D56" s="1" t="s">
        <v>108</v>
      </c>
      <c r="E56" s="3">
        <v>2.56</v>
      </c>
      <c r="F56" s="3">
        <v>66.400000000000006</v>
      </c>
      <c r="G56" s="2">
        <v>92.003</v>
      </c>
      <c r="H56" s="2">
        <f t="shared" si="3"/>
        <v>55.201800000000006</v>
      </c>
      <c r="I56" s="2">
        <v>76.25</v>
      </c>
      <c r="J56" s="2">
        <f t="shared" si="4"/>
        <v>30.5</v>
      </c>
      <c r="K56" s="4">
        <f t="shared" si="5"/>
        <v>85.701800000000006</v>
      </c>
      <c r="L56" s="4" t="s">
        <v>11</v>
      </c>
      <c r="M56" s="17" t="s">
        <v>116</v>
      </c>
    </row>
    <row r="57" spans="2:13" ht="15.75" x14ac:dyDescent="0.25">
      <c r="B57" s="16">
        <v>54</v>
      </c>
      <c r="C57" s="1" t="s">
        <v>109</v>
      </c>
      <c r="D57" s="1" t="s">
        <v>110</v>
      </c>
      <c r="E57" s="6">
        <v>3.38</v>
      </c>
      <c r="F57" s="3">
        <v>85.53</v>
      </c>
      <c r="G57" s="2">
        <v>74.468000000000004</v>
      </c>
      <c r="H57" s="2">
        <f t="shared" si="3"/>
        <v>44.680799999999998</v>
      </c>
      <c r="I57" s="2">
        <v>80</v>
      </c>
      <c r="J57" s="2">
        <f t="shared" si="4"/>
        <v>32</v>
      </c>
      <c r="K57" s="4">
        <f t="shared" si="5"/>
        <v>76.680800000000005</v>
      </c>
      <c r="L57" s="4" t="s">
        <v>11</v>
      </c>
      <c r="M57" s="17" t="s">
        <v>116</v>
      </c>
    </row>
    <row r="58" spans="2:13" ht="16.5" thickBot="1" x14ac:dyDescent="0.3">
      <c r="B58" s="18">
        <v>55</v>
      </c>
      <c r="C58" s="1" t="s">
        <v>111</v>
      </c>
      <c r="D58" s="1" t="s">
        <v>112</v>
      </c>
      <c r="E58" s="19">
        <v>3.32</v>
      </c>
      <c r="F58" s="20">
        <v>84.13</v>
      </c>
      <c r="G58" s="21">
        <v>81.995999999999995</v>
      </c>
      <c r="H58" s="21">
        <f t="shared" si="3"/>
        <v>49.197599999999994</v>
      </c>
      <c r="I58" s="21">
        <v>86.25</v>
      </c>
      <c r="J58" s="21">
        <f t="shared" si="4"/>
        <v>34.5</v>
      </c>
      <c r="K58" s="22">
        <f t="shared" si="5"/>
        <v>83.697599999999994</v>
      </c>
      <c r="L58" s="22" t="s">
        <v>11</v>
      </c>
      <c r="M58" s="23" t="s">
        <v>116</v>
      </c>
    </row>
  </sheetData>
  <mergeCells count="1">
    <mergeCell ref="B2:M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2019-02-18T07:36:38Z</dcterms:modified>
</cp:coreProperties>
</file>